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2025\ROZPOČET 2025\"/>
    </mc:Choice>
  </mc:AlternateContent>
  <xr:revisionPtr revIDLastSave="0" documentId="13_ncr:1_{C5CBCD88-3203-46B9-A053-ACE1FE2FFCA9}" xr6:coauthVersionLast="47" xr6:coauthVersionMax="47" xr10:uidLastSave="{00000000-0000-0000-0000-000000000000}"/>
  <bookViews>
    <workbookView xWindow="-120" yWindow="-120" windowWidth="29040" windowHeight="15840" tabRatio="593" xr2:uid="{00000000-000D-0000-FFFF-FFFF00000000}"/>
  </bookViews>
  <sheets>
    <sheet name="návrh podle pargrafu" sheetId="27" r:id="rId1"/>
  </sheets>
  <calcPr calcId="191029"/>
</workbook>
</file>

<file path=xl/calcChain.xml><?xml version="1.0" encoding="utf-8"?>
<calcChain xmlns="http://schemas.openxmlformats.org/spreadsheetml/2006/main">
  <c r="F77" i="27" l="1"/>
  <c r="E10" i="27"/>
  <c r="E26" i="27" l="1"/>
  <c r="E41" i="27" s="1"/>
  <c r="F82" i="27" s="1"/>
</calcChain>
</file>

<file path=xl/sharedStrings.xml><?xml version="1.0" encoding="utf-8"?>
<sst xmlns="http://schemas.openxmlformats.org/spreadsheetml/2006/main" count="84" uniqueCount="82">
  <si>
    <t>třída 1</t>
  </si>
  <si>
    <t>Daňové příjmy</t>
  </si>
  <si>
    <t>Nedaňové příjmy</t>
  </si>
  <si>
    <t>třída 2</t>
  </si>
  <si>
    <t>bytové hospodářství</t>
  </si>
  <si>
    <t>paragraf</t>
  </si>
  <si>
    <t>činnost místní správy</t>
  </si>
  <si>
    <t>Rozpočtové výdaje</t>
  </si>
  <si>
    <t>v tis.Kč</t>
  </si>
  <si>
    <t>veřejné osvětlení</t>
  </si>
  <si>
    <t>zastupitelstvo obce</t>
  </si>
  <si>
    <t>třída 8</t>
  </si>
  <si>
    <t>Financování</t>
  </si>
  <si>
    <t>Příjmy</t>
  </si>
  <si>
    <t>komunální služby</t>
  </si>
  <si>
    <t>požární ochrana</t>
  </si>
  <si>
    <t>IČO:</t>
  </si>
  <si>
    <t>Příjmy celkem</t>
  </si>
  <si>
    <t>Obec:</t>
  </si>
  <si>
    <t>nebytové hospodářství</t>
  </si>
  <si>
    <t>komunálního odpadu /EKO-KOM/</t>
  </si>
  <si>
    <t>sběr a svoz nebezpečného odpadu</t>
  </si>
  <si>
    <t>sběr a svoz ostatních odpadů</t>
  </si>
  <si>
    <t>sběr a svoz komunál.odpadu</t>
  </si>
  <si>
    <t>péče o vzhled obcí</t>
  </si>
  <si>
    <t>Výdaje celkem</t>
  </si>
  <si>
    <t>pojištění obce</t>
  </si>
  <si>
    <t>Sejmuto dne:</t>
  </si>
  <si>
    <t>ZBÚ minulých let - dofinancování</t>
  </si>
  <si>
    <t xml:space="preserve">podle tříd a paragrafů </t>
  </si>
  <si>
    <t xml:space="preserve">Vestec </t>
  </si>
  <si>
    <t>centrum soc služeb</t>
  </si>
  <si>
    <t xml:space="preserve">Schváleno v zastupitelstvu obce dne:          </t>
  </si>
  <si>
    <t xml:space="preserve">Vyvěšeno v listinné i elektronic.podobě dne:   </t>
  </si>
  <si>
    <t>poplatek ze psů</t>
  </si>
  <si>
    <t>poplatek správní</t>
  </si>
  <si>
    <t>odpadní vody</t>
  </si>
  <si>
    <t>prodej pozemků</t>
  </si>
  <si>
    <t>obecné příjmy /úroky/z finančních operací</t>
  </si>
  <si>
    <t>pohřebnictví</t>
  </si>
  <si>
    <t>položka</t>
  </si>
  <si>
    <t>komunál.služby-nájem pozemků</t>
  </si>
  <si>
    <t xml:space="preserve">pěstební činnost </t>
  </si>
  <si>
    <t xml:space="preserve">rybářství </t>
  </si>
  <si>
    <t>ostatní komunikace chodníky</t>
  </si>
  <si>
    <t>silniční doprava</t>
  </si>
  <si>
    <t>vodní díla (monit.rybnik)</t>
  </si>
  <si>
    <t>rozhlas</t>
  </si>
  <si>
    <t>TJ příspěvek</t>
  </si>
  <si>
    <t>sběr a svoz bioodpadu</t>
  </si>
  <si>
    <t xml:space="preserve">výdaje </t>
  </si>
  <si>
    <t>třída 5,6</t>
  </si>
  <si>
    <t>daň z příjmů fyz osob                 2612</t>
  </si>
  <si>
    <t xml:space="preserve">daň z příjmů fyz osob                 4634  </t>
  </si>
  <si>
    <t>daň z příjmů ze sam.vyd.           1652</t>
  </si>
  <si>
    <t>daň z příjmů ze sam.vyd.           1628</t>
  </si>
  <si>
    <t>daň z příjmů fyz osob               1660</t>
  </si>
  <si>
    <t>daň z příjmů prav osob              641</t>
  </si>
  <si>
    <t>daň z přidané hodnoty               1679</t>
  </si>
  <si>
    <t>daň z nemovitostí                     633</t>
  </si>
  <si>
    <t xml:space="preserve">poplatky KO                           </t>
  </si>
  <si>
    <t xml:space="preserve">daň z příjmů za obec </t>
  </si>
  <si>
    <t>krizová opatření</t>
  </si>
  <si>
    <t>územní plánování</t>
  </si>
  <si>
    <t>třída 4</t>
  </si>
  <si>
    <t>Přijaté transfery</t>
  </si>
  <si>
    <t xml:space="preserve">kanalizace Malý Vestec </t>
  </si>
  <si>
    <t>zájmová činnost  VOSA, Puták</t>
  </si>
  <si>
    <t>fukce lesů MS Vestec</t>
  </si>
  <si>
    <t>bytové hospodářství pitná voda</t>
  </si>
  <si>
    <t>bytové hospodářství nájem</t>
  </si>
  <si>
    <t>nebytové hospodářství pitná voda</t>
  </si>
  <si>
    <t>nebytové hospodářství nájem</t>
  </si>
  <si>
    <t>služby peněžních ústavů</t>
  </si>
  <si>
    <t>ostatní činnosti transfery MAS</t>
  </si>
  <si>
    <t>ost finančí operace proúčtována daň, DPH</t>
  </si>
  <si>
    <t xml:space="preserve">záležitosti kultury                           </t>
  </si>
  <si>
    <t>daň z hazardu                            6867</t>
  </si>
  <si>
    <t>daň z hazardu                            6883, 6875</t>
  </si>
  <si>
    <t xml:space="preserve">sportovní zařízení ve vlast obce </t>
  </si>
  <si>
    <t xml:space="preserve">Rozpočet  pro rok 2025  je navržen jako  schodkový a dofinancován z BU </t>
  </si>
  <si>
    <t xml:space="preserve"> Rozpočet obce pro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</si>
</sst>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1" x14ac:knownFonts="1">
    <font>
      <sz val="10"/>
      <name val="Arial CE"/>
      <charset val="238"/>
    </font>
    <font>
      <b/>
      <i/>
      <sz val="9"/>
      <name val="Arial CE"/>
      <charset val="238"/>
    </font>
    <font>
      <i/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i/>
      <sz val="12"/>
      <name val="Arial CE"/>
      <charset val="238"/>
    </font>
    <font>
      <b/>
      <u/>
      <sz val="12"/>
      <name val="Arial CE"/>
      <charset val="238"/>
    </font>
    <font>
      <b/>
      <i/>
      <sz val="10"/>
      <name val="Arial CE"/>
      <charset val="238"/>
    </font>
    <font>
      <b/>
      <i/>
      <sz val="8"/>
      <name val="Arial CE"/>
      <charset val="238"/>
    </font>
    <font>
      <sz val="8"/>
      <name val="Arial CE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93">
    <xf numFmtId="0" fontId="0" fillId="0" borderId="0" xfId="0"/>
    <xf numFmtId="0" fontId="0" fillId="0" borderId="1" xfId="0" applyBorder="1"/>
    <xf numFmtId="0" fontId="0" fillId="0" borderId="2" xfId="0" applyBorder="1"/>
    <xf numFmtId="0" fontId="6" fillId="0" borderId="0" xfId="0" applyFont="1"/>
    <xf numFmtId="0" fontId="3" fillId="0" borderId="0" xfId="0" applyFont="1"/>
    <xf numFmtId="0" fontId="1" fillId="0" borderId="0" xfId="0" applyFont="1"/>
    <xf numFmtId="0" fontId="1" fillId="0" borderId="3" xfId="0" applyFont="1" applyBorder="1"/>
    <xf numFmtId="0" fontId="2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3" fillId="0" borderId="4" xfId="0" applyFont="1" applyBorder="1"/>
    <xf numFmtId="0" fontId="0" fillId="0" borderId="6" xfId="0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3" fillId="0" borderId="10" xfId="0" applyFont="1" applyBorder="1"/>
    <xf numFmtId="0" fontId="2" fillId="0" borderId="10" xfId="0" applyFont="1" applyBorder="1"/>
    <xf numFmtId="0" fontId="0" fillId="0" borderId="10" xfId="0" applyBorder="1"/>
    <xf numFmtId="0" fontId="6" fillId="0" borderId="10" xfId="0" applyFont="1" applyBorder="1"/>
    <xf numFmtId="0" fontId="3" fillId="0" borderId="9" xfId="0" applyFont="1" applyBorder="1"/>
    <xf numFmtId="0" fontId="3" fillId="0" borderId="12" xfId="0" applyFont="1" applyBorder="1"/>
    <xf numFmtId="0" fontId="3" fillId="0" borderId="1" xfId="0" applyFont="1" applyBorder="1"/>
    <xf numFmtId="0" fontId="3" fillId="0" borderId="2" xfId="0" applyFont="1" applyBorder="1"/>
    <xf numFmtId="0" fontId="0" fillId="0" borderId="13" xfId="0" applyBorder="1"/>
    <xf numFmtId="2" fontId="2" fillId="0" borderId="14" xfId="0" applyNumberFormat="1" applyFon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2" fontId="3" fillId="0" borderId="14" xfId="0" applyNumberFormat="1" applyFont="1" applyBorder="1" applyAlignment="1">
      <alignment horizontal="right"/>
    </xf>
    <xf numFmtId="2" fontId="0" fillId="0" borderId="14" xfId="0" applyNumberFormat="1" applyBorder="1"/>
    <xf numFmtId="2" fontId="6" fillId="0" borderId="14" xfId="0" applyNumberFormat="1" applyFont="1" applyBorder="1"/>
    <xf numFmtId="2" fontId="3" fillId="0" borderId="6" xfId="0" applyNumberFormat="1" applyFont="1" applyBorder="1"/>
    <xf numFmtId="2" fontId="2" fillId="0" borderId="14" xfId="0" applyNumberFormat="1" applyFont="1" applyBorder="1"/>
    <xf numFmtId="0" fontId="0" fillId="0" borderId="0" xfId="0" applyAlignment="1">
      <alignment horizontal="right"/>
    </xf>
    <xf numFmtId="2" fontId="3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  <xf numFmtId="2" fontId="3" fillId="0" borderId="0" xfId="0" applyNumberFormat="1" applyFont="1"/>
    <xf numFmtId="2" fontId="6" fillId="0" borderId="0" xfId="0" applyNumberFormat="1" applyFont="1"/>
    <xf numFmtId="2" fontId="2" fillId="0" borderId="0" xfId="0" applyNumberFormat="1" applyFont="1"/>
    <xf numFmtId="0" fontId="3" fillId="0" borderId="13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8" xfId="0" applyFont="1" applyBorder="1"/>
    <xf numFmtId="2" fontId="3" fillId="0" borderId="3" xfId="0" applyNumberFormat="1" applyFont="1" applyBorder="1"/>
    <xf numFmtId="0" fontId="3" fillId="0" borderId="7" xfId="0" applyFont="1" applyBorder="1"/>
    <xf numFmtId="0" fontId="2" fillId="0" borderId="9" xfId="0" applyFont="1" applyBorder="1"/>
    <xf numFmtId="2" fontId="2" fillId="0" borderId="6" xfId="0" applyNumberFormat="1" applyFont="1" applyBorder="1"/>
    <xf numFmtId="0" fontId="2" fillId="0" borderId="1" xfId="0" applyFont="1" applyBorder="1"/>
    <xf numFmtId="0" fontId="0" fillId="0" borderId="16" xfId="0" applyBorder="1"/>
    <xf numFmtId="0" fontId="7" fillId="0" borderId="19" xfId="0" applyFont="1" applyBorder="1"/>
    <xf numFmtId="0" fontId="0" fillId="0" borderId="19" xfId="0" applyBorder="1"/>
    <xf numFmtId="0" fontId="6" fillId="0" borderId="19" xfId="0" applyFont="1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2" xfId="0" applyNumberFormat="1" applyBorder="1"/>
    <xf numFmtId="0" fontId="0" fillId="0" borderId="23" xfId="0" applyBorder="1"/>
    <xf numFmtId="0" fontId="1" fillId="0" borderId="17" xfId="0" applyFont="1" applyBorder="1"/>
    <xf numFmtId="0" fontId="3" fillId="0" borderId="24" xfId="0" applyFont="1" applyBorder="1"/>
    <xf numFmtId="0" fontId="0" fillId="0" borderId="25" xfId="0" applyBorder="1"/>
    <xf numFmtId="2" fontId="7" fillId="0" borderId="0" xfId="0" applyNumberFormat="1" applyFont="1"/>
    <xf numFmtId="0" fontId="3" fillId="0" borderId="0" xfId="0" applyFont="1" applyAlignment="1">
      <alignment horizontal="center"/>
    </xf>
    <xf numFmtId="0" fontId="0" fillId="0" borderId="26" xfId="0" applyBorder="1"/>
    <xf numFmtId="0" fontId="1" fillId="0" borderId="16" xfId="0" applyFont="1" applyBorder="1"/>
    <xf numFmtId="0" fontId="3" fillId="0" borderId="25" xfId="0" applyFont="1" applyBorder="1"/>
    <xf numFmtId="0" fontId="0" fillId="0" borderId="27" xfId="0" applyBorder="1"/>
    <xf numFmtId="0" fontId="2" fillId="0" borderId="4" xfId="0" applyFont="1" applyBorder="1"/>
    <xf numFmtId="0" fontId="2" fillId="0" borderId="13" xfId="0" applyFont="1" applyBorder="1"/>
    <xf numFmtId="0" fontId="1" fillId="0" borderId="13" xfId="0" applyFont="1" applyBorder="1"/>
    <xf numFmtId="0" fontId="6" fillId="0" borderId="13" xfId="0" applyFont="1" applyBorder="1"/>
    <xf numFmtId="0" fontId="0" fillId="0" borderId="28" xfId="0" applyBorder="1"/>
    <xf numFmtId="14" fontId="0" fillId="0" borderId="0" xfId="0" applyNumberFormat="1"/>
    <xf numFmtId="0" fontId="2" fillId="0" borderId="32" xfId="0" applyFont="1" applyBorder="1"/>
    <xf numFmtId="0" fontId="2" fillId="0" borderId="25" xfId="0" applyFont="1" applyBorder="1"/>
    <xf numFmtId="0" fontId="7" fillId="0" borderId="1" xfId="0" applyFont="1" applyBorder="1"/>
    <xf numFmtId="0" fontId="3" fillId="0" borderId="5" xfId="0" applyFont="1" applyBorder="1"/>
    <xf numFmtId="0" fontId="3" fillId="0" borderId="11" xfId="0" applyFont="1" applyBorder="1"/>
    <xf numFmtId="2" fontId="3" fillId="0" borderId="15" xfId="0" applyNumberFormat="1" applyFont="1" applyBorder="1"/>
    <xf numFmtId="0" fontId="2" fillId="0" borderId="2" xfId="0" applyFont="1" applyBorder="1"/>
    <xf numFmtId="0" fontId="0" fillId="0" borderId="29" xfId="0" applyBorder="1"/>
    <xf numFmtId="0" fontId="0" fillId="0" borderId="33" xfId="0" applyBorder="1"/>
    <xf numFmtId="2" fontId="0" fillId="0" borderId="30" xfId="0" applyNumberFormat="1" applyBorder="1"/>
    <xf numFmtId="0" fontId="0" fillId="0" borderId="34" xfId="0" applyBorder="1"/>
    <xf numFmtId="0" fontId="6" fillId="0" borderId="31" xfId="0" applyFont="1" applyBorder="1"/>
    <xf numFmtId="2" fontId="6" fillId="0" borderId="15" xfId="0" applyNumberFormat="1" applyFont="1" applyBorder="1"/>
    <xf numFmtId="0" fontId="6" fillId="0" borderId="5" xfId="0" applyFont="1" applyBorder="1"/>
    <xf numFmtId="0" fontId="3" fillId="0" borderId="0" xfId="0" applyFont="1" applyAlignment="1">
      <alignment horizontal="left"/>
    </xf>
    <xf numFmtId="2" fontId="7" fillId="0" borderId="2" xfId="1" applyNumberFormat="1" applyFont="1" applyBorder="1"/>
    <xf numFmtId="2" fontId="7" fillId="0" borderId="1" xfId="0" applyNumberFormat="1" applyFont="1" applyBorder="1"/>
    <xf numFmtId="2" fontId="6" fillId="0" borderId="1" xfId="0" applyNumberFormat="1" applyFont="1" applyBorder="1"/>
    <xf numFmtId="2" fontId="3" fillId="0" borderId="14" xfId="0" applyNumberFormat="1" applyFont="1" applyBorder="1"/>
    <xf numFmtId="0" fontId="5" fillId="0" borderId="0" xfId="0" applyFont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5"/>
  <sheetViews>
    <sheetView tabSelected="1" zoomScaleNormal="100" workbookViewId="0">
      <selection activeCell="B90" sqref="B90"/>
    </sheetView>
  </sheetViews>
  <sheetFormatPr defaultRowHeight="12.75" x14ac:dyDescent="0.2"/>
  <cols>
    <col min="1" max="1" width="10.28515625" customWidth="1"/>
    <col min="2" max="2" width="38" customWidth="1"/>
    <col min="3" max="3" width="9.85546875" customWidth="1"/>
    <col min="4" max="4" width="8" customWidth="1"/>
    <col min="5" max="5" width="11.28515625" customWidth="1"/>
    <col min="6" max="6" width="11" customWidth="1"/>
    <col min="9" max="9" width="12.7109375" customWidth="1"/>
    <col min="10" max="10" width="31.140625" customWidth="1"/>
  </cols>
  <sheetData>
    <row r="1" spans="1:12" ht="15.75" x14ac:dyDescent="0.25">
      <c r="A1" s="4" t="s">
        <v>16</v>
      </c>
      <c r="B1" s="87">
        <v>239909</v>
      </c>
      <c r="C1" s="4"/>
      <c r="D1" s="4" t="s">
        <v>18</v>
      </c>
      <c r="E1" s="4" t="s">
        <v>30</v>
      </c>
      <c r="H1" s="4"/>
      <c r="I1" s="4"/>
      <c r="K1" s="4"/>
      <c r="L1" s="4"/>
    </row>
    <row r="3" spans="1:12" x14ac:dyDescent="0.2">
      <c r="B3" s="9"/>
      <c r="H3" s="9"/>
      <c r="I3" s="61"/>
    </row>
    <row r="4" spans="1:12" x14ac:dyDescent="0.2">
      <c r="A4" s="9"/>
      <c r="B4" s="9"/>
      <c r="J4" s="8"/>
    </row>
    <row r="5" spans="1:12" ht="15.75" x14ac:dyDescent="0.25">
      <c r="A5" s="9"/>
      <c r="B5" s="92" t="s">
        <v>81</v>
      </c>
      <c r="C5" s="92"/>
      <c r="D5" s="92"/>
      <c r="I5" s="36"/>
      <c r="J5" s="62"/>
    </row>
    <row r="6" spans="1:12" ht="15.75" x14ac:dyDescent="0.25">
      <c r="B6" s="92" t="s">
        <v>29</v>
      </c>
      <c r="C6" s="92"/>
      <c r="D6" s="92"/>
      <c r="J6" s="62"/>
    </row>
    <row r="7" spans="1:12" ht="43.5" customHeight="1" thickBot="1" x14ac:dyDescent="0.25">
      <c r="E7" s="10" t="s">
        <v>8</v>
      </c>
      <c r="F7" s="10"/>
      <c r="I7" s="8"/>
    </row>
    <row r="8" spans="1:12" ht="13.5" thickBot="1" x14ac:dyDescent="0.25">
      <c r="A8" s="64" t="s">
        <v>13</v>
      </c>
      <c r="B8" s="64"/>
      <c r="C8" s="58" t="s">
        <v>5</v>
      </c>
      <c r="D8" s="14" t="s">
        <v>40</v>
      </c>
      <c r="E8" s="6"/>
      <c r="F8" s="13"/>
    </row>
    <row r="9" spans="1:12" x14ac:dyDescent="0.2">
      <c r="A9" s="60"/>
      <c r="B9" s="66"/>
      <c r="C9" s="53"/>
      <c r="D9" s="15"/>
      <c r="E9" s="12"/>
      <c r="F9" s="2"/>
    </row>
    <row r="10" spans="1:12" ht="15.75" x14ac:dyDescent="0.25">
      <c r="A10" s="40" t="s">
        <v>0</v>
      </c>
      <c r="B10" s="65" t="s">
        <v>1</v>
      </c>
      <c r="C10" s="22"/>
      <c r="D10" s="16"/>
      <c r="E10" s="27">
        <f>E11+E12+E13+E14+E15+E16+E17+E18+E19+E21+E22+E23+E24</f>
        <v>6258</v>
      </c>
      <c r="F10" s="22"/>
    </row>
    <row r="11" spans="1:12" x14ac:dyDescent="0.2">
      <c r="A11" s="24"/>
      <c r="B11" s="68" t="s">
        <v>52</v>
      </c>
      <c r="C11" s="48">
        <v>1111</v>
      </c>
      <c r="D11" s="17"/>
      <c r="E11" s="25">
        <v>900</v>
      </c>
      <c r="F11" s="1"/>
    </row>
    <row r="12" spans="1:12" x14ac:dyDescent="0.2">
      <c r="A12" s="24"/>
      <c r="B12" s="68" t="s">
        <v>53</v>
      </c>
      <c r="C12" s="48">
        <v>1111</v>
      </c>
      <c r="D12" s="17"/>
      <c r="E12" s="25">
        <v>20</v>
      </c>
      <c r="F12" s="1"/>
    </row>
    <row r="13" spans="1:12" x14ac:dyDescent="0.2">
      <c r="A13" s="24"/>
      <c r="B13" s="68" t="s">
        <v>54</v>
      </c>
      <c r="C13" s="48">
        <v>1112</v>
      </c>
      <c r="D13" s="17"/>
      <c r="E13" s="25">
        <v>50</v>
      </c>
      <c r="F13" s="1"/>
    </row>
    <row r="14" spans="1:12" x14ac:dyDescent="0.2">
      <c r="A14" s="24"/>
      <c r="B14" s="68" t="s">
        <v>55</v>
      </c>
      <c r="C14" s="48">
        <v>1112</v>
      </c>
      <c r="D14" s="17"/>
      <c r="E14" s="25">
        <v>0</v>
      </c>
      <c r="F14" s="1"/>
    </row>
    <row r="15" spans="1:12" x14ac:dyDescent="0.2">
      <c r="A15" s="24"/>
      <c r="B15" s="68" t="s">
        <v>56</v>
      </c>
      <c r="C15" s="48">
        <v>1113</v>
      </c>
      <c r="D15" s="17"/>
      <c r="E15" s="25">
        <v>200</v>
      </c>
      <c r="F15" s="1"/>
    </row>
    <row r="16" spans="1:12" x14ac:dyDescent="0.2">
      <c r="A16" s="24"/>
      <c r="B16" s="68" t="s">
        <v>61</v>
      </c>
      <c r="C16" s="48">
        <v>1122</v>
      </c>
      <c r="D16" s="17"/>
      <c r="E16" s="25">
        <v>100</v>
      </c>
      <c r="F16" s="1"/>
    </row>
    <row r="17" spans="1:6" x14ac:dyDescent="0.2">
      <c r="A17" s="24"/>
      <c r="B17" s="68" t="s">
        <v>57</v>
      </c>
      <c r="C17" s="48">
        <v>1121</v>
      </c>
      <c r="D17" s="17"/>
      <c r="E17" s="25">
        <v>1400</v>
      </c>
      <c r="F17" s="1"/>
    </row>
    <row r="18" spans="1:6" x14ac:dyDescent="0.2">
      <c r="A18" s="24"/>
      <c r="B18" s="68" t="s">
        <v>58</v>
      </c>
      <c r="C18" s="48">
        <v>1211</v>
      </c>
      <c r="D18" s="17"/>
      <c r="E18" s="25">
        <v>2300</v>
      </c>
      <c r="F18" s="1"/>
    </row>
    <row r="19" spans="1:6" x14ac:dyDescent="0.2">
      <c r="A19" s="24"/>
      <c r="B19" s="68" t="s">
        <v>77</v>
      </c>
      <c r="C19" s="48">
        <v>1386</v>
      </c>
      <c r="D19" s="17"/>
      <c r="E19" s="25">
        <v>30</v>
      </c>
      <c r="F19" s="1"/>
    </row>
    <row r="20" spans="1:6" x14ac:dyDescent="0.2">
      <c r="A20" s="24"/>
      <c r="B20" s="68" t="s">
        <v>78</v>
      </c>
      <c r="C20" s="48">
        <v>1387</v>
      </c>
      <c r="D20" s="17"/>
      <c r="E20" s="25">
        <v>15</v>
      </c>
      <c r="F20" s="1"/>
    </row>
    <row r="21" spans="1:6" x14ac:dyDescent="0.2">
      <c r="A21" s="24"/>
      <c r="B21" s="68" t="s">
        <v>59</v>
      </c>
      <c r="C21" s="48">
        <v>1511</v>
      </c>
      <c r="D21" s="17"/>
      <c r="E21" s="25">
        <v>1000</v>
      </c>
      <c r="F21" s="1"/>
    </row>
    <row r="22" spans="1:6" x14ac:dyDescent="0.2">
      <c r="A22" s="24"/>
      <c r="B22" s="68" t="s">
        <v>60</v>
      </c>
      <c r="C22" s="48">
        <v>1345</v>
      </c>
      <c r="D22" s="17"/>
      <c r="E22" s="25">
        <v>250</v>
      </c>
      <c r="F22" s="1"/>
    </row>
    <row r="23" spans="1:6" x14ac:dyDescent="0.2">
      <c r="A23" s="24"/>
      <c r="B23" s="73" t="s">
        <v>34</v>
      </c>
      <c r="C23" s="48">
        <v>1341</v>
      </c>
      <c r="D23" s="17"/>
      <c r="E23" s="25">
        <v>4</v>
      </c>
      <c r="F23" s="1"/>
    </row>
    <row r="24" spans="1:6" x14ac:dyDescent="0.2">
      <c r="A24" s="24"/>
      <c r="B24" s="68" t="s">
        <v>35</v>
      </c>
      <c r="C24" s="48">
        <v>1361</v>
      </c>
      <c r="D24" s="17"/>
      <c r="E24" s="25">
        <v>4</v>
      </c>
      <c r="F24" s="1"/>
    </row>
    <row r="25" spans="1:6" x14ac:dyDescent="0.2">
      <c r="A25" s="24"/>
      <c r="B25" s="24"/>
      <c r="C25" s="1"/>
      <c r="D25" s="18"/>
      <c r="E25" s="26"/>
      <c r="F25" s="1"/>
    </row>
    <row r="26" spans="1:6" ht="15.75" x14ac:dyDescent="0.25">
      <c r="A26" s="40" t="s">
        <v>3</v>
      </c>
      <c r="B26" s="65" t="s">
        <v>2</v>
      </c>
      <c r="C26" s="22"/>
      <c r="D26" s="16"/>
      <c r="E26" s="27">
        <f>SUM(E27:E36)</f>
        <v>2033</v>
      </c>
      <c r="F26" s="22"/>
    </row>
    <row r="27" spans="1:6" x14ac:dyDescent="0.2">
      <c r="A27" s="24"/>
      <c r="B27" s="68" t="s">
        <v>36</v>
      </c>
      <c r="C27" s="75">
        <v>2321</v>
      </c>
      <c r="D27" s="17">
        <v>2132</v>
      </c>
      <c r="E27" s="25">
        <v>13</v>
      </c>
      <c r="F27" s="1"/>
    </row>
    <row r="28" spans="1:6" x14ac:dyDescent="0.2">
      <c r="A28" s="24"/>
      <c r="B28" s="68" t="s">
        <v>69</v>
      </c>
      <c r="C28" s="75">
        <v>3612</v>
      </c>
      <c r="D28" s="17">
        <v>2111</v>
      </c>
      <c r="E28" s="25">
        <v>20</v>
      </c>
      <c r="F28" s="1"/>
    </row>
    <row r="29" spans="1:6" x14ac:dyDescent="0.2">
      <c r="A29" s="24"/>
      <c r="B29" s="68" t="s">
        <v>70</v>
      </c>
      <c r="C29" s="75">
        <v>3612</v>
      </c>
      <c r="D29" s="17">
        <v>2132</v>
      </c>
      <c r="E29" s="25">
        <v>138</v>
      </c>
      <c r="F29" s="1"/>
    </row>
    <row r="30" spans="1:6" x14ac:dyDescent="0.2">
      <c r="A30" s="24"/>
      <c r="B30" s="68" t="s">
        <v>71</v>
      </c>
      <c r="C30" s="75">
        <v>3613</v>
      </c>
      <c r="D30" s="17">
        <v>2111</v>
      </c>
      <c r="E30" s="25">
        <v>10</v>
      </c>
      <c r="F30" s="1"/>
    </row>
    <row r="31" spans="1:6" x14ac:dyDescent="0.2">
      <c r="A31" s="24"/>
      <c r="B31" s="68" t="s">
        <v>72</v>
      </c>
      <c r="C31" s="75">
        <v>3613</v>
      </c>
      <c r="D31" s="17">
        <v>2132</v>
      </c>
      <c r="E31" s="25">
        <v>12</v>
      </c>
      <c r="F31" s="1"/>
    </row>
    <row r="32" spans="1:6" x14ac:dyDescent="0.2">
      <c r="A32" s="24"/>
      <c r="B32" s="73" t="s">
        <v>41</v>
      </c>
      <c r="C32" s="75">
        <v>3639</v>
      </c>
      <c r="D32" s="17">
        <v>2131</v>
      </c>
      <c r="E32" s="25">
        <v>530</v>
      </c>
      <c r="F32" s="1"/>
    </row>
    <row r="33" spans="1:6" x14ac:dyDescent="0.2">
      <c r="A33" s="24"/>
      <c r="B33" s="74" t="s">
        <v>20</v>
      </c>
      <c r="C33" s="75">
        <v>3725</v>
      </c>
      <c r="D33" s="17">
        <v>2324</v>
      </c>
      <c r="E33" s="25">
        <v>150</v>
      </c>
      <c r="F33" s="1"/>
    </row>
    <row r="34" spans="1:6" x14ac:dyDescent="0.2">
      <c r="A34" s="24"/>
      <c r="B34" s="73" t="s">
        <v>38</v>
      </c>
      <c r="C34" s="75">
        <v>6310</v>
      </c>
      <c r="D34" s="17">
        <v>2142</v>
      </c>
      <c r="E34" s="25">
        <v>150</v>
      </c>
      <c r="F34" s="1"/>
    </row>
    <row r="35" spans="1:6" x14ac:dyDescent="0.2">
      <c r="A35" s="24"/>
      <c r="B35" s="68" t="s">
        <v>37</v>
      </c>
      <c r="C35" s="75">
        <v>3639</v>
      </c>
      <c r="D35" s="17">
        <v>3111</v>
      </c>
      <c r="E35" s="25">
        <v>1000</v>
      </c>
      <c r="F35" s="1"/>
    </row>
    <row r="36" spans="1:6" x14ac:dyDescent="0.2">
      <c r="A36" s="24"/>
      <c r="B36" s="68" t="s">
        <v>39</v>
      </c>
      <c r="C36" s="75">
        <v>3632</v>
      </c>
      <c r="D36" s="18">
        <v>2131</v>
      </c>
      <c r="E36" s="28">
        <v>10</v>
      </c>
      <c r="F36" s="1"/>
    </row>
    <row r="37" spans="1:6" x14ac:dyDescent="0.2">
      <c r="A37" s="24"/>
      <c r="B37" s="68"/>
      <c r="C37" s="75"/>
      <c r="D37" s="18"/>
      <c r="E37" s="28"/>
      <c r="F37" s="1"/>
    </row>
    <row r="38" spans="1:6" ht="15.75" x14ac:dyDescent="0.25">
      <c r="A38" s="40" t="s">
        <v>64</v>
      </c>
      <c r="B38" s="40" t="s">
        <v>65</v>
      </c>
      <c r="C38" s="75"/>
      <c r="D38" s="18"/>
      <c r="E38" s="91">
        <v>0</v>
      </c>
      <c r="F38" s="1"/>
    </row>
    <row r="39" spans="1:6" ht="15.75" x14ac:dyDescent="0.25">
      <c r="A39" s="40"/>
      <c r="B39" s="68"/>
      <c r="C39" s="75"/>
      <c r="D39" s="18"/>
      <c r="E39" s="28"/>
      <c r="F39" s="1"/>
    </row>
    <row r="40" spans="1:6" x14ac:dyDescent="0.2">
      <c r="A40" s="24"/>
      <c r="B40" s="24"/>
      <c r="C40" s="1"/>
      <c r="D40" s="18"/>
      <c r="E40" s="28"/>
      <c r="F40" s="1"/>
    </row>
    <row r="41" spans="1:6" ht="16.5" thickBot="1" x14ac:dyDescent="0.3">
      <c r="A41" s="24"/>
      <c r="B41" s="84" t="s">
        <v>17</v>
      </c>
      <c r="C41" s="76"/>
      <c r="D41" s="77"/>
      <c r="E41" s="85">
        <f>E10+E26+E38</f>
        <v>8291</v>
      </c>
      <c r="F41" s="86"/>
    </row>
    <row r="42" spans="1:6" ht="9" customHeight="1" thickBot="1" x14ac:dyDescent="0.25">
      <c r="A42" s="63"/>
      <c r="B42" s="60"/>
      <c r="C42" s="80"/>
      <c r="D42" s="81"/>
      <c r="E42" s="82"/>
      <c r="F42" s="83"/>
    </row>
    <row r="43" spans="1:6" ht="13.5" thickBot="1" x14ac:dyDescent="0.25">
      <c r="A43" s="64" t="s">
        <v>50</v>
      </c>
      <c r="B43" s="69"/>
      <c r="C43" s="58" t="s">
        <v>5</v>
      </c>
      <c r="D43" s="14"/>
      <c r="E43" s="6"/>
      <c r="F43" s="13"/>
    </row>
    <row r="44" spans="1:6" ht="15.75" x14ac:dyDescent="0.25">
      <c r="A44" s="65" t="s">
        <v>51</v>
      </c>
      <c r="B44" s="21" t="s">
        <v>7</v>
      </c>
      <c r="C44" s="59"/>
      <c r="D44" s="20"/>
      <c r="E44" s="30"/>
      <c r="F44" s="23"/>
    </row>
    <row r="45" spans="1:6" ht="15.75" x14ac:dyDescent="0.25">
      <c r="A45" s="65"/>
      <c r="B45" s="67" t="s">
        <v>42</v>
      </c>
      <c r="C45" s="50">
        <v>1031</v>
      </c>
      <c r="D45" s="46"/>
      <c r="E45" s="31"/>
      <c r="F45" s="88">
        <v>70</v>
      </c>
    </row>
    <row r="46" spans="1:6" x14ac:dyDescent="0.2">
      <c r="A46" s="24"/>
      <c r="B46" s="67" t="s">
        <v>68</v>
      </c>
      <c r="C46" s="50">
        <v>1037</v>
      </c>
      <c r="D46" s="17"/>
      <c r="E46" s="31"/>
      <c r="F46" s="88">
        <v>10</v>
      </c>
    </row>
    <row r="47" spans="1:6" x14ac:dyDescent="0.2">
      <c r="A47" s="24"/>
      <c r="B47" s="67" t="s">
        <v>43</v>
      </c>
      <c r="C47" s="50">
        <v>1070</v>
      </c>
      <c r="D47" s="17"/>
      <c r="E47" s="31"/>
      <c r="F47" s="89">
        <v>10</v>
      </c>
    </row>
    <row r="48" spans="1:6" x14ac:dyDescent="0.2">
      <c r="A48" s="24"/>
      <c r="B48" s="67" t="s">
        <v>44</v>
      </c>
      <c r="C48" s="50">
        <v>2219</v>
      </c>
      <c r="D48" s="17"/>
      <c r="E48" s="31"/>
      <c r="F48" s="89">
        <v>50</v>
      </c>
    </row>
    <row r="49" spans="1:6" x14ac:dyDescent="0.2">
      <c r="A49" s="24"/>
      <c r="B49" s="67" t="s">
        <v>45</v>
      </c>
      <c r="C49" s="50">
        <v>2292</v>
      </c>
      <c r="D49" s="17"/>
      <c r="E49" s="31"/>
      <c r="F49" s="89">
        <v>60</v>
      </c>
    </row>
    <row r="50" spans="1:6" x14ac:dyDescent="0.2">
      <c r="A50" s="24"/>
      <c r="B50" s="67" t="s">
        <v>66</v>
      </c>
      <c r="C50" s="50">
        <v>2321</v>
      </c>
      <c r="D50" s="17"/>
      <c r="E50" s="31"/>
      <c r="F50" s="89">
        <v>1000</v>
      </c>
    </row>
    <row r="51" spans="1:6" x14ac:dyDescent="0.2">
      <c r="A51" s="24"/>
      <c r="B51" s="67" t="s">
        <v>46</v>
      </c>
      <c r="C51" s="50">
        <v>2341</v>
      </c>
      <c r="D51" s="17"/>
      <c r="E51" s="31"/>
      <c r="F51" s="89">
        <v>400</v>
      </c>
    </row>
    <row r="52" spans="1:6" x14ac:dyDescent="0.2">
      <c r="A52" s="24"/>
      <c r="B52" s="67" t="s">
        <v>47</v>
      </c>
      <c r="C52" s="50">
        <v>3341</v>
      </c>
      <c r="D52" s="17"/>
      <c r="E52" s="31"/>
      <c r="F52" s="89">
        <v>70</v>
      </c>
    </row>
    <row r="53" spans="1:6" x14ac:dyDescent="0.2">
      <c r="A53" s="24"/>
      <c r="B53" s="67" t="s">
        <v>76</v>
      </c>
      <c r="C53" s="50">
        <v>3399</v>
      </c>
      <c r="D53" s="17"/>
      <c r="E53" s="31"/>
      <c r="F53" s="89">
        <v>55</v>
      </c>
    </row>
    <row r="54" spans="1:6" x14ac:dyDescent="0.2">
      <c r="A54" s="24"/>
      <c r="B54" s="67" t="s">
        <v>79</v>
      </c>
      <c r="C54" s="50">
        <v>3412</v>
      </c>
      <c r="D54" s="17"/>
      <c r="E54" s="31"/>
      <c r="F54" s="89">
        <v>100</v>
      </c>
    </row>
    <row r="55" spans="1:6" x14ac:dyDescent="0.2">
      <c r="A55" s="24"/>
      <c r="B55" s="67" t="s">
        <v>48</v>
      </c>
      <c r="C55" s="50">
        <v>3419</v>
      </c>
      <c r="D55" s="17"/>
      <c r="E55" s="31"/>
      <c r="F55" s="89">
        <v>10</v>
      </c>
    </row>
    <row r="56" spans="1:6" x14ac:dyDescent="0.2">
      <c r="A56" s="24"/>
      <c r="B56" s="67" t="s">
        <v>67</v>
      </c>
      <c r="C56" s="50">
        <v>3429</v>
      </c>
      <c r="D56" s="17"/>
      <c r="E56" s="31"/>
      <c r="F56" s="89">
        <v>30</v>
      </c>
    </row>
    <row r="57" spans="1:6" x14ac:dyDescent="0.2">
      <c r="A57" s="24"/>
      <c r="B57" s="67" t="s">
        <v>4</v>
      </c>
      <c r="C57" s="50">
        <v>3612</v>
      </c>
      <c r="D57" s="17"/>
      <c r="E57" s="31"/>
      <c r="F57" s="89">
        <v>200</v>
      </c>
    </row>
    <row r="58" spans="1:6" x14ac:dyDescent="0.2">
      <c r="A58" s="24"/>
      <c r="B58" s="67" t="s">
        <v>19</v>
      </c>
      <c r="C58" s="50">
        <v>3613</v>
      </c>
      <c r="D58" s="17"/>
      <c r="E58" s="31"/>
      <c r="F58" s="89">
        <v>200</v>
      </c>
    </row>
    <row r="59" spans="1:6" x14ac:dyDescent="0.2">
      <c r="A59" s="24"/>
      <c r="B59" s="67" t="s">
        <v>9</v>
      </c>
      <c r="C59" s="50">
        <v>3631</v>
      </c>
      <c r="D59" s="17"/>
      <c r="E59" s="31"/>
      <c r="F59" s="89">
        <v>800</v>
      </c>
    </row>
    <row r="60" spans="1:6" x14ac:dyDescent="0.2">
      <c r="A60" s="24"/>
      <c r="B60" s="67" t="s">
        <v>39</v>
      </c>
      <c r="C60" s="50">
        <v>3632</v>
      </c>
      <c r="D60" s="17"/>
      <c r="E60" s="31"/>
      <c r="F60" s="89">
        <v>10</v>
      </c>
    </row>
    <row r="61" spans="1:6" x14ac:dyDescent="0.2">
      <c r="A61" s="24"/>
      <c r="B61" s="67" t="s">
        <v>63</v>
      </c>
      <c r="C61" s="50">
        <v>3635</v>
      </c>
      <c r="D61" s="17"/>
      <c r="E61" s="31"/>
      <c r="F61" s="89">
        <v>300</v>
      </c>
    </row>
    <row r="62" spans="1:6" x14ac:dyDescent="0.2">
      <c r="A62" s="24"/>
      <c r="B62" s="67" t="s">
        <v>14</v>
      </c>
      <c r="C62" s="50">
        <v>3639</v>
      </c>
      <c r="D62" s="17"/>
      <c r="E62" s="31"/>
      <c r="F62" s="89">
        <v>4040</v>
      </c>
    </row>
    <row r="63" spans="1:6" x14ac:dyDescent="0.2">
      <c r="A63" s="24"/>
      <c r="B63" s="67" t="s">
        <v>21</v>
      </c>
      <c r="C63" s="50">
        <v>3721</v>
      </c>
      <c r="D63" s="17"/>
      <c r="E63" s="31"/>
      <c r="F63" s="89">
        <v>80</v>
      </c>
    </row>
    <row r="64" spans="1:6" x14ac:dyDescent="0.2">
      <c r="A64" s="24"/>
      <c r="B64" s="67" t="s">
        <v>23</v>
      </c>
      <c r="C64" s="50">
        <v>3722</v>
      </c>
      <c r="D64" s="17"/>
      <c r="E64" s="31"/>
      <c r="F64" s="89">
        <v>500</v>
      </c>
    </row>
    <row r="65" spans="1:10" x14ac:dyDescent="0.2">
      <c r="A65" s="24"/>
      <c r="B65" s="67" t="s">
        <v>22</v>
      </c>
      <c r="C65" s="50">
        <v>3723</v>
      </c>
      <c r="D65" s="17"/>
      <c r="E65" s="31"/>
      <c r="F65" s="89">
        <v>250</v>
      </c>
    </row>
    <row r="66" spans="1:10" x14ac:dyDescent="0.2">
      <c r="A66" s="24"/>
      <c r="B66" s="67" t="s">
        <v>49</v>
      </c>
      <c r="C66" s="50">
        <v>3726</v>
      </c>
      <c r="D66" s="17"/>
      <c r="E66" s="31"/>
      <c r="F66" s="89">
        <v>100</v>
      </c>
    </row>
    <row r="67" spans="1:10" x14ac:dyDescent="0.2">
      <c r="A67" s="24"/>
      <c r="B67" s="67" t="s">
        <v>24</v>
      </c>
      <c r="C67" s="50">
        <v>3745</v>
      </c>
      <c r="D67" s="17"/>
      <c r="E67" s="31"/>
      <c r="F67" s="89">
        <v>682</v>
      </c>
    </row>
    <row r="68" spans="1:10" x14ac:dyDescent="0.2">
      <c r="A68" s="24"/>
      <c r="B68" s="67" t="s">
        <v>31</v>
      </c>
      <c r="C68" s="50">
        <v>4351</v>
      </c>
      <c r="D68" s="17"/>
      <c r="E68" s="31"/>
      <c r="F68" s="89">
        <v>50</v>
      </c>
      <c r="H68" s="39"/>
    </row>
    <row r="69" spans="1:10" x14ac:dyDescent="0.2">
      <c r="A69" s="24"/>
      <c r="B69" s="67" t="s">
        <v>15</v>
      </c>
      <c r="C69" s="50">
        <v>5512</v>
      </c>
      <c r="D69" s="17"/>
      <c r="E69" s="31"/>
      <c r="F69" s="89">
        <v>260</v>
      </c>
      <c r="H69" s="39"/>
    </row>
    <row r="70" spans="1:10" x14ac:dyDescent="0.2">
      <c r="A70" s="24"/>
      <c r="B70" s="67" t="s">
        <v>62</v>
      </c>
      <c r="C70" s="50">
        <v>5213</v>
      </c>
      <c r="D70" s="17"/>
      <c r="E70" s="31"/>
      <c r="F70" s="89">
        <v>20</v>
      </c>
      <c r="H70" s="39"/>
      <c r="I70" s="39"/>
    </row>
    <row r="71" spans="1:10" x14ac:dyDescent="0.2">
      <c r="A71" s="24"/>
      <c r="B71" s="67" t="s">
        <v>10</v>
      </c>
      <c r="C71" s="50">
        <v>6112</v>
      </c>
      <c r="D71" s="17"/>
      <c r="E71" s="31"/>
      <c r="F71" s="89">
        <v>383</v>
      </c>
      <c r="H71" s="39"/>
      <c r="I71" s="39"/>
    </row>
    <row r="72" spans="1:10" x14ac:dyDescent="0.2">
      <c r="A72" s="24"/>
      <c r="B72" s="67" t="s">
        <v>6</v>
      </c>
      <c r="C72" s="50">
        <v>6171</v>
      </c>
      <c r="D72" s="17"/>
      <c r="E72" s="31"/>
      <c r="F72" s="89">
        <v>3500</v>
      </c>
      <c r="H72" s="39"/>
    </row>
    <row r="73" spans="1:10" x14ac:dyDescent="0.2">
      <c r="A73" s="24"/>
      <c r="B73" s="67" t="s">
        <v>73</v>
      </c>
      <c r="C73" s="50">
        <v>6310</v>
      </c>
      <c r="D73" s="17"/>
      <c r="E73" s="31"/>
      <c r="F73" s="89">
        <v>4</v>
      </c>
      <c r="H73" s="39"/>
      <c r="J73" s="39"/>
    </row>
    <row r="74" spans="1:10" x14ac:dyDescent="0.2">
      <c r="A74" s="24"/>
      <c r="B74" s="67" t="s">
        <v>75</v>
      </c>
      <c r="C74" s="50">
        <v>6399</v>
      </c>
      <c r="D74" s="17"/>
      <c r="E74" s="31"/>
      <c r="F74" s="89">
        <v>300</v>
      </c>
    </row>
    <row r="75" spans="1:10" x14ac:dyDescent="0.2">
      <c r="A75" s="24"/>
      <c r="B75" s="67" t="s">
        <v>26</v>
      </c>
      <c r="C75" s="50">
        <v>6320</v>
      </c>
      <c r="D75" s="17"/>
      <c r="E75" s="31"/>
      <c r="F75" s="89">
        <v>140</v>
      </c>
    </row>
    <row r="76" spans="1:10" x14ac:dyDescent="0.2">
      <c r="A76" s="24"/>
      <c r="B76" s="67" t="s">
        <v>74</v>
      </c>
      <c r="C76" s="50">
        <v>6409</v>
      </c>
      <c r="D76" s="17"/>
      <c r="E76" s="31"/>
      <c r="F76" s="89">
        <v>7</v>
      </c>
    </row>
    <row r="77" spans="1:10" ht="15.75" x14ac:dyDescent="0.25">
      <c r="A77" s="24"/>
      <c r="B77" s="70" t="s">
        <v>25</v>
      </c>
      <c r="C77" s="52"/>
      <c r="D77" s="19"/>
      <c r="E77" s="29"/>
      <c r="F77" s="90">
        <f>SUM(F45:F76)</f>
        <v>13691</v>
      </c>
    </row>
    <row r="78" spans="1:10" x14ac:dyDescent="0.2">
      <c r="A78" s="24"/>
      <c r="B78" s="60"/>
      <c r="C78" s="51"/>
      <c r="D78" s="18"/>
      <c r="E78" s="28"/>
      <c r="F78" s="1"/>
    </row>
    <row r="79" spans="1:10" ht="13.5" thickBot="1" x14ac:dyDescent="0.25">
      <c r="A79" s="24"/>
      <c r="B79" s="71"/>
      <c r="C79" s="54"/>
      <c r="D79" s="55"/>
      <c r="E79" s="56"/>
      <c r="F79" s="1"/>
    </row>
    <row r="80" spans="1:10" ht="16.5" thickBot="1" x14ac:dyDescent="0.3">
      <c r="A80" s="40" t="s">
        <v>11</v>
      </c>
      <c r="B80" s="11" t="s">
        <v>12</v>
      </c>
      <c r="C80" s="76"/>
      <c r="D80" s="77"/>
      <c r="E80" s="78"/>
      <c r="F80" s="45"/>
    </row>
    <row r="81" spans="1:6" x14ac:dyDescent="0.2">
      <c r="A81" s="24"/>
      <c r="B81" s="67"/>
      <c r="C81" s="79"/>
      <c r="D81" s="46"/>
      <c r="E81" s="47"/>
      <c r="F81" s="2"/>
    </row>
    <row r="82" spans="1:6" ht="15.75" x14ac:dyDescent="0.25">
      <c r="A82" s="24"/>
      <c r="B82" s="67" t="s">
        <v>28</v>
      </c>
      <c r="C82" s="48"/>
      <c r="D82" s="17">
        <v>8115</v>
      </c>
      <c r="E82" s="31"/>
      <c r="F82" s="90">
        <f>F77-E41</f>
        <v>5400</v>
      </c>
    </row>
    <row r="83" spans="1:6" x14ac:dyDescent="0.2">
      <c r="A83" s="24"/>
      <c r="B83" s="24"/>
      <c r="C83" s="54"/>
      <c r="D83" s="55"/>
      <c r="E83" s="56"/>
      <c r="F83" s="57"/>
    </row>
    <row r="84" spans="1:6" ht="13.5" thickBot="1" x14ac:dyDescent="0.25">
      <c r="A84" s="63"/>
      <c r="B84" s="71"/>
      <c r="C84" s="54"/>
      <c r="D84" s="55"/>
      <c r="E84" s="56"/>
      <c r="F84" s="57"/>
    </row>
    <row r="85" spans="1:6" ht="16.5" thickBot="1" x14ac:dyDescent="0.3">
      <c r="A85" s="49"/>
      <c r="B85" s="41"/>
      <c r="C85" s="42"/>
      <c r="D85" s="43"/>
      <c r="E85" s="44"/>
      <c r="F85" s="45"/>
    </row>
    <row r="87" spans="1:6" x14ac:dyDescent="0.2">
      <c r="A87" t="s">
        <v>80</v>
      </c>
    </row>
    <row r="90" spans="1:6" x14ac:dyDescent="0.2">
      <c r="C90" s="72"/>
    </row>
    <row r="92" spans="1:6" x14ac:dyDescent="0.2">
      <c r="A92" t="s">
        <v>33</v>
      </c>
      <c r="C92" s="72">
        <v>45643</v>
      </c>
    </row>
    <row r="94" spans="1:6" x14ac:dyDescent="0.2">
      <c r="A94" t="s">
        <v>32</v>
      </c>
      <c r="C94" s="72">
        <v>45643</v>
      </c>
    </row>
    <row r="96" spans="1:6" x14ac:dyDescent="0.2">
      <c r="A96" t="s">
        <v>27</v>
      </c>
    </row>
    <row r="100" spans="7:13" ht="15.75" x14ac:dyDescent="0.25">
      <c r="G100" s="4"/>
      <c r="H100" s="4"/>
      <c r="I100" s="4"/>
      <c r="J100" s="4"/>
      <c r="K100" s="4"/>
      <c r="L100" s="4"/>
    </row>
    <row r="102" spans="7:13" x14ac:dyDescent="0.2">
      <c r="G102" s="9"/>
      <c r="H102" s="9"/>
      <c r="I102" s="9"/>
    </row>
    <row r="103" spans="7:13" x14ac:dyDescent="0.2">
      <c r="H103" s="9"/>
    </row>
    <row r="104" spans="7:13" x14ac:dyDescent="0.2">
      <c r="G104" s="9"/>
      <c r="H104" s="9"/>
      <c r="I104" s="9"/>
    </row>
    <row r="105" spans="7:13" ht="15" x14ac:dyDescent="0.2">
      <c r="G105" s="9"/>
      <c r="H105" s="92"/>
      <c r="I105" s="92"/>
      <c r="J105" s="92"/>
      <c r="K105" s="92"/>
    </row>
    <row r="106" spans="7:13" ht="15" x14ac:dyDescent="0.2">
      <c r="H106" s="92"/>
      <c r="I106" s="92"/>
      <c r="J106" s="92"/>
      <c r="K106" s="92"/>
    </row>
    <row r="107" spans="7:13" x14ac:dyDescent="0.2">
      <c r="M107" s="10"/>
    </row>
    <row r="108" spans="7:13" x14ac:dyDescent="0.2">
      <c r="G108" s="5"/>
      <c r="H108" s="5"/>
      <c r="I108" s="5"/>
      <c r="J108" s="5"/>
      <c r="K108" s="5"/>
      <c r="L108" s="5"/>
      <c r="M108" s="5"/>
    </row>
    <row r="109" spans="7:13" x14ac:dyDescent="0.2">
      <c r="L109" s="32"/>
    </row>
    <row r="110" spans="7:13" ht="15.75" x14ac:dyDescent="0.25">
      <c r="G110" s="4"/>
      <c r="H110" s="4"/>
      <c r="I110" s="4"/>
      <c r="J110" s="4"/>
      <c r="K110" s="4"/>
      <c r="L110" s="33"/>
      <c r="M110" s="4"/>
    </row>
    <row r="111" spans="7:13" x14ac:dyDescent="0.2">
      <c r="H111" s="7"/>
      <c r="I111" s="7"/>
      <c r="J111" s="7"/>
      <c r="K111" s="7"/>
      <c r="L111" s="34"/>
    </row>
    <row r="112" spans="7:13" x14ac:dyDescent="0.2">
      <c r="H112" s="7"/>
      <c r="I112" s="7"/>
      <c r="J112" s="7"/>
      <c r="K112" s="7"/>
      <c r="L112" s="34"/>
    </row>
    <row r="113" spans="7:13" x14ac:dyDescent="0.2">
      <c r="H113" s="7"/>
      <c r="I113" s="7"/>
      <c r="J113" s="7"/>
      <c r="K113" s="7"/>
      <c r="L113" s="34"/>
    </row>
    <row r="114" spans="7:13" x14ac:dyDescent="0.2">
      <c r="H114" s="7"/>
      <c r="I114" s="7"/>
      <c r="J114" s="7"/>
      <c r="K114" s="7"/>
      <c r="L114" s="34"/>
    </row>
    <row r="115" spans="7:13" x14ac:dyDescent="0.2">
      <c r="L115" s="35"/>
    </row>
    <row r="116" spans="7:13" ht="15.75" x14ac:dyDescent="0.25">
      <c r="G116" s="4"/>
      <c r="H116" s="4"/>
      <c r="I116" s="4"/>
      <c r="J116" s="4"/>
      <c r="K116" s="4"/>
      <c r="L116" s="33"/>
      <c r="M116" s="4"/>
    </row>
    <row r="117" spans="7:13" x14ac:dyDescent="0.2">
      <c r="H117" s="7"/>
      <c r="I117" s="7"/>
      <c r="J117" s="9"/>
      <c r="K117" s="7"/>
      <c r="L117" s="34"/>
    </row>
    <row r="118" spans="7:13" x14ac:dyDescent="0.2">
      <c r="H118" s="7"/>
      <c r="I118" s="7"/>
      <c r="J118" s="9"/>
      <c r="K118" s="7"/>
      <c r="L118" s="34"/>
    </row>
    <row r="119" spans="7:13" x14ac:dyDescent="0.2">
      <c r="H119" s="7"/>
      <c r="I119" s="7"/>
      <c r="J119" s="9"/>
      <c r="K119" s="7"/>
      <c r="L119" s="34"/>
    </row>
    <row r="120" spans="7:13" x14ac:dyDescent="0.2">
      <c r="H120" s="7"/>
      <c r="I120" s="7"/>
      <c r="J120" s="9"/>
      <c r="K120" s="7"/>
      <c r="L120" s="34"/>
    </row>
    <row r="121" spans="7:13" x14ac:dyDescent="0.2">
      <c r="H121" s="7"/>
      <c r="I121" s="7"/>
      <c r="J121" s="9"/>
      <c r="K121" s="7"/>
      <c r="L121" s="34"/>
    </row>
    <row r="122" spans="7:13" x14ac:dyDescent="0.2">
      <c r="H122" s="7"/>
      <c r="I122" s="7"/>
      <c r="J122" s="9"/>
      <c r="K122" s="7"/>
      <c r="L122" s="34"/>
    </row>
    <row r="123" spans="7:13" x14ac:dyDescent="0.2">
      <c r="H123" s="7"/>
      <c r="I123" s="7"/>
      <c r="J123" s="9"/>
      <c r="K123" s="7"/>
      <c r="L123" s="34"/>
    </row>
    <row r="124" spans="7:13" x14ac:dyDescent="0.2">
      <c r="H124" s="7"/>
      <c r="I124" s="7"/>
      <c r="J124" s="9"/>
      <c r="K124" s="7"/>
      <c r="L124" s="34"/>
    </row>
    <row r="125" spans="7:13" x14ac:dyDescent="0.2">
      <c r="H125" s="7"/>
      <c r="I125" s="7"/>
      <c r="J125" s="9"/>
      <c r="K125" s="7"/>
      <c r="L125" s="34"/>
    </row>
    <row r="126" spans="7:13" x14ac:dyDescent="0.2">
      <c r="H126" s="7"/>
      <c r="I126" s="7"/>
      <c r="J126" s="9"/>
      <c r="K126" s="7"/>
      <c r="L126" s="34"/>
    </row>
    <row r="127" spans="7:13" x14ac:dyDescent="0.2">
      <c r="L127" s="35"/>
    </row>
    <row r="128" spans="7:13" x14ac:dyDescent="0.2">
      <c r="L128" s="35"/>
    </row>
    <row r="129" spans="7:13" ht="15.75" x14ac:dyDescent="0.25">
      <c r="G129" s="4"/>
      <c r="H129" s="4"/>
      <c r="I129" s="4"/>
      <c r="J129" s="4"/>
      <c r="K129" s="4"/>
      <c r="L129" s="33"/>
      <c r="M129" s="4"/>
    </row>
    <row r="130" spans="7:13" x14ac:dyDescent="0.2">
      <c r="H130" s="7"/>
      <c r="J130" s="9"/>
      <c r="L130" s="35"/>
    </row>
    <row r="131" spans="7:13" x14ac:dyDescent="0.2">
      <c r="L131" s="36"/>
    </row>
    <row r="132" spans="7:13" x14ac:dyDescent="0.2">
      <c r="L132" s="36"/>
    </row>
    <row r="133" spans="7:13" ht="15.75" x14ac:dyDescent="0.25">
      <c r="G133" s="4"/>
      <c r="H133" s="4"/>
      <c r="I133" s="4"/>
      <c r="J133" s="4"/>
      <c r="K133" s="4"/>
      <c r="L133" s="37"/>
      <c r="M133" s="4"/>
    </row>
    <row r="134" spans="7:13" x14ac:dyDescent="0.2">
      <c r="L134" s="36"/>
    </row>
    <row r="135" spans="7:13" x14ac:dyDescent="0.2">
      <c r="L135" s="36"/>
    </row>
    <row r="136" spans="7:13" x14ac:dyDescent="0.2">
      <c r="L136" s="36"/>
    </row>
    <row r="137" spans="7:13" x14ac:dyDescent="0.2">
      <c r="L137" s="36"/>
    </row>
    <row r="138" spans="7:13" ht="15.75" x14ac:dyDescent="0.25">
      <c r="H138" s="3"/>
      <c r="I138" s="3"/>
      <c r="J138" s="4"/>
      <c r="K138" s="4"/>
      <c r="L138" s="38"/>
      <c r="M138" s="3"/>
    </row>
    <row r="139" spans="7:13" x14ac:dyDescent="0.2">
      <c r="L139" s="36"/>
    </row>
    <row r="140" spans="7:13" x14ac:dyDescent="0.2">
      <c r="G140" s="5"/>
      <c r="H140" s="5"/>
      <c r="I140" s="5"/>
      <c r="J140" s="5"/>
      <c r="K140" s="5"/>
      <c r="L140" s="5"/>
      <c r="M140" s="5"/>
    </row>
    <row r="141" spans="7:13" ht="15.75" x14ac:dyDescent="0.25">
      <c r="G141" s="4"/>
      <c r="H141" s="4"/>
      <c r="I141" s="4"/>
      <c r="J141" s="4"/>
      <c r="K141" s="4"/>
      <c r="L141" s="37"/>
      <c r="M141" s="4"/>
    </row>
    <row r="142" spans="7:13" x14ac:dyDescent="0.2">
      <c r="H142" s="7"/>
      <c r="I142" s="7"/>
      <c r="J142" s="9"/>
      <c r="K142" s="7"/>
      <c r="L142" s="39"/>
      <c r="M142" s="7"/>
    </row>
    <row r="143" spans="7:13" x14ac:dyDescent="0.2">
      <c r="H143" s="7"/>
      <c r="I143" s="7"/>
      <c r="J143" s="9"/>
      <c r="K143" s="7"/>
      <c r="L143" s="39"/>
      <c r="M143" s="7"/>
    </row>
    <row r="144" spans="7:13" x14ac:dyDescent="0.2">
      <c r="H144" s="7"/>
      <c r="I144" s="7"/>
      <c r="J144" s="9"/>
      <c r="K144" s="7"/>
      <c r="L144" s="39"/>
      <c r="M144" s="7"/>
    </row>
    <row r="145" spans="8:13" x14ac:dyDescent="0.2">
      <c r="H145" s="7"/>
      <c r="I145" s="7"/>
      <c r="J145" s="9"/>
      <c r="K145" s="7"/>
      <c r="L145" s="39"/>
      <c r="M145" s="7"/>
    </row>
    <row r="146" spans="8:13" x14ac:dyDescent="0.2">
      <c r="H146" s="7"/>
      <c r="I146" s="7"/>
      <c r="J146" s="9"/>
      <c r="K146" s="7"/>
      <c r="L146" s="39"/>
      <c r="M146" s="7"/>
    </row>
    <row r="147" spans="8:13" x14ac:dyDescent="0.2">
      <c r="H147" s="7"/>
      <c r="I147" s="7"/>
      <c r="J147" s="9"/>
      <c r="K147" s="7"/>
      <c r="L147" s="39"/>
      <c r="M147" s="7"/>
    </row>
    <row r="148" spans="8:13" x14ac:dyDescent="0.2">
      <c r="H148" s="7"/>
      <c r="I148" s="7"/>
      <c r="J148" s="9"/>
      <c r="K148" s="7"/>
      <c r="L148" s="39"/>
      <c r="M148" s="7"/>
    </row>
    <row r="149" spans="8:13" x14ac:dyDescent="0.2">
      <c r="H149" s="7"/>
      <c r="I149" s="7"/>
      <c r="J149" s="9"/>
      <c r="K149" s="7"/>
      <c r="L149" s="39"/>
      <c r="M149" s="7"/>
    </row>
    <row r="150" spans="8:13" x14ac:dyDescent="0.2">
      <c r="H150" s="7"/>
      <c r="I150" s="7"/>
      <c r="J150" s="9"/>
      <c r="K150" s="7"/>
      <c r="L150" s="39"/>
      <c r="M150" s="7"/>
    </row>
    <row r="151" spans="8:13" x14ac:dyDescent="0.2">
      <c r="H151" s="7"/>
      <c r="I151" s="7"/>
      <c r="J151" s="9"/>
      <c r="K151" s="7"/>
      <c r="L151" s="39"/>
      <c r="M151" s="7"/>
    </row>
    <row r="152" spans="8:13" x14ac:dyDescent="0.2">
      <c r="H152" s="7"/>
      <c r="I152" s="7"/>
      <c r="J152" s="9"/>
      <c r="K152" s="7"/>
      <c r="L152" s="39"/>
      <c r="M152" s="7"/>
    </row>
    <row r="153" spans="8:13" x14ac:dyDescent="0.2">
      <c r="H153" s="7"/>
      <c r="I153" s="7"/>
      <c r="J153" s="9"/>
      <c r="K153" s="7"/>
      <c r="L153" s="39"/>
      <c r="M153" s="7"/>
    </row>
    <row r="154" spans="8:13" x14ac:dyDescent="0.2">
      <c r="H154" s="7"/>
      <c r="I154" s="7"/>
      <c r="J154" s="9"/>
      <c r="K154" s="7"/>
      <c r="L154" s="39"/>
      <c r="M154" s="7"/>
    </row>
    <row r="155" spans="8:13" x14ac:dyDescent="0.2">
      <c r="H155" s="7"/>
      <c r="I155" s="7"/>
      <c r="J155" s="9"/>
      <c r="K155" s="7"/>
      <c r="L155" s="39"/>
      <c r="M155" s="7"/>
    </row>
    <row r="156" spans="8:13" x14ac:dyDescent="0.2">
      <c r="H156" s="7"/>
      <c r="I156" s="7"/>
      <c r="J156" s="9"/>
      <c r="K156" s="7"/>
      <c r="L156" s="39"/>
      <c r="M156" s="7"/>
    </row>
    <row r="157" spans="8:13" x14ac:dyDescent="0.2">
      <c r="H157" s="7"/>
      <c r="I157" s="7"/>
      <c r="J157" s="9"/>
      <c r="K157" s="7"/>
      <c r="L157" s="39"/>
      <c r="M157" s="7"/>
    </row>
    <row r="158" spans="8:13" x14ac:dyDescent="0.2">
      <c r="H158" s="7"/>
      <c r="I158" s="7"/>
      <c r="J158" s="9"/>
      <c r="K158" s="7"/>
      <c r="L158" s="39"/>
      <c r="M158" s="7"/>
    </row>
    <row r="159" spans="8:13" x14ac:dyDescent="0.2">
      <c r="H159" s="7"/>
      <c r="I159" s="7"/>
      <c r="J159" s="9"/>
      <c r="K159" s="7"/>
      <c r="L159" s="39"/>
      <c r="M159" s="7"/>
    </row>
    <row r="160" spans="8:13" x14ac:dyDescent="0.2">
      <c r="H160" s="7"/>
      <c r="I160" s="7"/>
      <c r="J160" s="9"/>
      <c r="K160" s="7"/>
      <c r="L160" s="39"/>
      <c r="M160" s="7"/>
    </row>
    <row r="161" spans="7:13" x14ac:dyDescent="0.2">
      <c r="H161" s="7"/>
      <c r="I161" s="7"/>
      <c r="J161" s="9"/>
      <c r="K161" s="7"/>
      <c r="L161" s="39"/>
      <c r="M161" s="7"/>
    </row>
    <row r="162" spans="7:13" x14ac:dyDescent="0.2">
      <c r="H162" s="7"/>
      <c r="I162" s="7"/>
      <c r="J162" s="9"/>
      <c r="K162" s="7"/>
      <c r="L162" s="39"/>
      <c r="M162" s="7"/>
    </row>
    <row r="163" spans="7:13" x14ac:dyDescent="0.2">
      <c r="H163" s="7"/>
      <c r="I163" s="7"/>
      <c r="J163" s="9"/>
      <c r="K163" s="7"/>
      <c r="L163" s="39"/>
      <c r="M163" s="7"/>
    </row>
    <row r="164" spans="7:13" x14ac:dyDescent="0.2">
      <c r="H164" s="7"/>
      <c r="I164" s="7"/>
      <c r="J164" s="9"/>
      <c r="K164" s="7"/>
      <c r="L164" s="39"/>
      <c r="M164" s="7"/>
    </row>
    <row r="165" spans="7:13" x14ac:dyDescent="0.2">
      <c r="H165" s="7"/>
      <c r="I165" s="7"/>
      <c r="J165" s="9"/>
      <c r="K165" s="7"/>
      <c r="L165" s="39"/>
      <c r="M165" s="7"/>
    </row>
    <row r="166" spans="7:13" x14ac:dyDescent="0.2">
      <c r="H166" s="7"/>
      <c r="I166" s="7"/>
      <c r="J166" s="9"/>
      <c r="K166" s="7"/>
      <c r="L166" s="39"/>
      <c r="M166" s="7"/>
    </row>
    <row r="167" spans="7:13" x14ac:dyDescent="0.2">
      <c r="H167" s="7"/>
      <c r="I167" s="7"/>
      <c r="J167" s="9"/>
      <c r="K167" s="7"/>
      <c r="L167" s="39"/>
      <c r="M167" s="7"/>
    </row>
    <row r="168" spans="7:13" x14ac:dyDescent="0.2">
      <c r="H168" s="7"/>
      <c r="I168" s="7"/>
      <c r="J168" s="9"/>
      <c r="K168" s="7"/>
      <c r="L168" s="39"/>
      <c r="M168" s="7"/>
    </row>
    <row r="169" spans="7:13" x14ac:dyDescent="0.2">
      <c r="H169" s="7"/>
      <c r="I169" s="7"/>
      <c r="J169" s="9"/>
      <c r="K169" s="7"/>
      <c r="L169" s="39"/>
      <c r="M169" s="7"/>
    </row>
    <row r="170" spans="7:13" x14ac:dyDescent="0.2">
      <c r="L170" s="36"/>
    </row>
    <row r="171" spans="7:13" x14ac:dyDescent="0.2">
      <c r="L171" s="36"/>
    </row>
    <row r="172" spans="7:13" ht="15.75" x14ac:dyDescent="0.25">
      <c r="G172" s="4"/>
      <c r="H172" s="4"/>
      <c r="I172" s="4"/>
      <c r="J172" s="4"/>
      <c r="K172" s="4"/>
      <c r="L172" s="37"/>
      <c r="M172" s="4"/>
    </row>
    <row r="173" spans="7:13" x14ac:dyDescent="0.2">
      <c r="H173" s="7"/>
      <c r="I173" s="7"/>
      <c r="J173" s="9"/>
      <c r="K173" s="7"/>
      <c r="L173" s="39"/>
    </row>
    <row r="174" spans="7:13" x14ac:dyDescent="0.2">
      <c r="H174" s="7"/>
      <c r="I174" s="7"/>
      <c r="J174" s="9"/>
      <c r="K174" s="7"/>
      <c r="L174" s="39"/>
    </row>
    <row r="175" spans="7:13" x14ac:dyDescent="0.2">
      <c r="L175" s="36"/>
    </row>
    <row r="176" spans="7:13" x14ac:dyDescent="0.2">
      <c r="L176" s="36"/>
    </row>
    <row r="177" spans="7:13" ht="15.75" x14ac:dyDescent="0.25">
      <c r="H177" s="3"/>
      <c r="I177" s="3"/>
      <c r="J177" s="3"/>
      <c r="K177" s="3"/>
      <c r="L177" s="38"/>
      <c r="M177" s="3"/>
    </row>
    <row r="178" spans="7:13" x14ac:dyDescent="0.2">
      <c r="L178" s="36"/>
    </row>
    <row r="179" spans="7:13" x14ac:dyDescent="0.2">
      <c r="L179" s="36"/>
    </row>
    <row r="180" spans="7:13" ht="15.75" x14ac:dyDescent="0.25">
      <c r="G180" s="4"/>
      <c r="H180" s="4"/>
      <c r="I180" s="4"/>
      <c r="J180" s="4"/>
      <c r="K180" s="4"/>
      <c r="L180" s="37"/>
      <c r="M180" s="4"/>
    </row>
    <row r="181" spans="7:13" x14ac:dyDescent="0.2">
      <c r="H181" s="7"/>
      <c r="I181" s="7"/>
      <c r="J181" s="7"/>
      <c r="K181" s="7"/>
      <c r="L181" s="39"/>
    </row>
    <row r="182" spans="7:13" x14ac:dyDescent="0.2">
      <c r="H182" s="7"/>
      <c r="I182" s="7"/>
      <c r="J182" s="7"/>
      <c r="K182" s="7"/>
      <c r="L182" s="39"/>
    </row>
    <row r="183" spans="7:13" x14ac:dyDescent="0.2">
      <c r="L183" s="36"/>
    </row>
    <row r="184" spans="7:13" x14ac:dyDescent="0.2">
      <c r="L184" s="36"/>
    </row>
    <row r="185" spans="7:13" ht="15.75" x14ac:dyDescent="0.25">
      <c r="H185" s="4"/>
      <c r="I185" s="4"/>
      <c r="J185" s="4"/>
      <c r="K185" s="4"/>
      <c r="L185" s="37"/>
      <c r="M185" s="4"/>
    </row>
  </sheetData>
  <mergeCells count="4">
    <mergeCell ref="B5:D5"/>
    <mergeCell ref="B6:D6"/>
    <mergeCell ref="H105:K105"/>
    <mergeCell ref="H106:K106"/>
  </mergeCells>
  <phoneticPr fontId="9" type="noConversion"/>
  <pageMargins left="0.7" right="0.7" top="0.78740157499999996" bottom="0.78740157499999996" header="0.3" footer="0.3"/>
  <pageSetup paperSize="9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podle pargrafu</vt:lpstr>
    </vt:vector>
  </TitlesOfParts>
  <Company>OU Bobnice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uzivatel</cp:lastModifiedBy>
  <cp:lastPrinted>2024-12-18T12:28:17Z</cp:lastPrinted>
  <dcterms:created xsi:type="dcterms:W3CDTF">2006-01-25T15:38:05Z</dcterms:created>
  <dcterms:modified xsi:type="dcterms:W3CDTF">2024-12-18T12:29:28Z</dcterms:modified>
</cp:coreProperties>
</file>